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N9" i="1"/>
  <c r="F12" i="1" l="1"/>
  <c r="K9" i="1"/>
  <c r="D6" i="1"/>
  <c r="M9" i="1"/>
  <c r="H12" i="1"/>
  <c r="L9" i="1"/>
  <c r="E12" i="1"/>
  <c r="K12" i="1" l="1"/>
  <c r="L12" i="1"/>
  <c r="M12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<sst xmlns="http://schemas.openxmlformats.org/spreadsheetml/2006/main" count="72" uniqueCount="50">
  <si>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</si>
  <si>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</si>
  <si>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</si>
  <si>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</si>
  <si>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</si>
  <si>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</si>
  <si>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</si>
  <si>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</si>
  <si>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</si>
  <si>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</si>
  <si>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</si>
  <si>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</si>
  <si>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</si>
  <si>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</si>
  <si>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</si>
  <si>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</si>
  <si>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</si>
  <si>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</si>
  <si>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</si>
  <si>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</si>
  <si>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</si>
  <si>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</si>
  <si>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</si>
  <si>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</si>
  <si>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</si>
  <si>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</si>
  <si>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</si>
  <si>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</si>
  <si>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</si>
  <si>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</si>
  <si>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</si>
  <si>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</si>
  <si>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</si>
  <si>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</si>
  <si>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</si>
  <si>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</si>
  <si>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</si>
  <si>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</si>
  <si>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12.6.1960</t>
  </si>
  <si>
    <t>10.</t>
  </si>
  <si>
    <t>ViU</t>
  </si>
  <si>
    <t>ViU = Viinijärven Urheilijat  (1914)</t>
  </si>
  <si>
    <t>09.05. 1982  ViU - Roihu  1-9</t>
  </si>
  <si>
    <t xml:space="preserve">  21 v 10 kk 28 pv</t>
  </si>
  <si>
    <t>19.05. 1982  ViU - Kiri  9-11</t>
  </si>
  <si>
    <t xml:space="preserve">  21 v 11 kk   7 pv</t>
  </si>
  <si>
    <t>Cup</t>
  </si>
  <si>
    <t>MESTARUUSSARJA</t>
  </si>
  <si>
    <t>URA SM-SARJASSA</t>
  </si>
  <si>
    <t>Tarja Jokinen os. Kemppainen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</si>
</sst>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3" customWidth="1"/>
    <col min="28" max="28" width="6.28515625" style="23" customWidth="1"/>
    <col min="29" max="29" width="2.85546875" style="23" customWidth="1"/>
    <col min="30" max="30" width="3" style="23" customWidth="1"/>
    <col min="31" max="31" width="2.7109375" style="23" customWidth="1"/>
    <col min="32" max="32" width="21.85546875" style="23" customWidth="1"/>
    <col min="33" max="33" width="6.7109375" style="23" customWidth="1"/>
    <col min="34" max="16384" width="9.140625" style="23"/>
  </cols>
  <sheetData>
    <row r="1" spans="1:38" s="7" customFormat="1" ht="15" customHeight="1" x14ac:dyDescent="0.25">
      <c r="A1" s="1"/>
      <c r="B1" s="73" t="s">
        <v>49</v>
      </c>
      <c r="C1" s="49"/>
      <c r="D1" s="75"/>
      <c r="E1" s="76"/>
      <c r="F1" s="77"/>
      <c r="G1" s="76" t="s">
        <v>38</v>
      </c>
      <c r="H1" s="77"/>
      <c r="I1" s="78"/>
      <c r="J1" s="3"/>
      <c r="K1" s="3"/>
      <c r="L1" s="2"/>
      <c r="M1" s="4"/>
      <c r="N1" s="4"/>
      <c r="O1" s="4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"/>
      <c r="AG1" s="6"/>
      <c r="AH1" s="6"/>
      <c r="AI1" s="6"/>
      <c r="AJ1" s="6"/>
      <c r="AK1" s="6"/>
      <c r="AL1" s="6"/>
    </row>
    <row r="2" spans="1:38" s="7" customFormat="1" ht="15" customHeight="1" x14ac:dyDescent="0.2">
      <c r="A2" s="1"/>
      <c r="B2" s="8" t="s">
        <v>47</v>
      </c>
      <c r="C2" s="9"/>
      <c r="D2" s="10"/>
      <c r="E2" s="11" t="s">
        <v>15</v>
      </c>
      <c r="F2" s="12"/>
      <c r="G2" s="12"/>
      <c r="H2" s="12"/>
      <c r="I2" s="19" t="s">
        <v>10</v>
      </c>
      <c r="J2" s="15"/>
      <c r="K2" s="12"/>
      <c r="L2" s="12"/>
      <c r="M2" s="12"/>
      <c r="N2" s="13"/>
      <c r="O2" s="17"/>
      <c r="P2" s="18" t="s">
        <v>16</v>
      </c>
      <c r="Q2" s="12"/>
      <c r="R2" s="12"/>
      <c r="S2" s="12"/>
      <c r="T2" s="19"/>
      <c r="U2" s="20" t="s">
        <v>17</v>
      </c>
      <c r="V2" s="12"/>
      <c r="W2" s="12"/>
      <c r="X2" s="12"/>
      <c r="Y2" s="13"/>
      <c r="Z2" s="20" t="s">
        <v>25</v>
      </c>
      <c r="AA2" s="12"/>
      <c r="AB2" s="12"/>
      <c r="AC2" s="18"/>
      <c r="AD2" s="12"/>
      <c r="AE2" s="13"/>
      <c r="AF2" s="11" t="s">
        <v>26</v>
      </c>
      <c r="AG2" s="21"/>
      <c r="AH2" s="6"/>
      <c r="AI2" s="6"/>
      <c r="AJ2" s="6"/>
      <c r="AK2" s="6"/>
      <c r="AL2" s="6"/>
    </row>
    <row r="3" spans="1:38" ht="15" customHeight="1" x14ac:dyDescent="0.2">
      <c r="A3" s="1"/>
      <c r="B3" s="16" t="s">
        <v>0</v>
      </c>
      <c r="C3" s="16" t="s">
        <v>11</v>
      </c>
      <c r="D3" s="11" t="s">
        <v>1</v>
      </c>
      <c r="E3" s="16" t="s">
        <v>4</v>
      </c>
      <c r="F3" s="16" t="s">
        <v>12</v>
      </c>
      <c r="G3" s="13" t="s">
        <v>13</v>
      </c>
      <c r="H3" s="16" t="s">
        <v>14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19</v>
      </c>
      <c r="O3" s="22"/>
      <c r="P3" s="16" t="s">
        <v>4</v>
      </c>
      <c r="Q3" s="16" t="s">
        <v>12</v>
      </c>
      <c r="R3" s="13" t="s">
        <v>13</v>
      </c>
      <c r="S3" s="16" t="s">
        <v>14</v>
      </c>
      <c r="T3" s="16" t="s">
        <v>3</v>
      </c>
      <c r="U3" s="16" t="s">
        <v>4</v>
      </c>
      <c r="V3" s="16" t="s">
        <v>12</v>
      </c>
      <c r="W3" s="13" t="s">
        <v>13</v>
      </c>
      <c r="X3" s="16" t="s">
        <v>14</v>
      </c>
      <c r="Y3" s="16" t="s">
        <v>3</v>
      </c>
      <c r="Z3" s="16" t="s">
        <v>20</v>
      </c>
      <c r="AA3" s="16" t="s">
        <v>21</v>
      </c>
      <c r="AB3" s="13" t="s">
        <v>46</v>
      </c>
      <c r="AC3" s="13" t="s">
        <v>27</v>
      </c>
      <c r="AD3" s="15" t="s">
        <v>28</v>
      </c>
      <c r="AE3" s="16" t="s">
        <v>29</v>
      </c>
      <c r="AF3" s="11"/>
      <c r="AG3" s="21"/>
      <c r="AH3" s="6"/>
      <c r="AI3" s="6"/>
      <c r="AJ3" s="6"/>
      <c r="AK3" s="6"/>
      <c r="AL3" s="6"/>
    </row>
    <row r="4" spans="1:38" ht="15" customHeight="1" x14ac:dyDescent="0.2">
      <c r="A4" s="1"/>
      <c r="B4" s="24">
        <v>1982</v>
      </c>
      <c r="C4" s="24" t="s">
        <v>39</v>
      </c>
      <c r="D4" s="38" t="s">
        <v>40</v>
      </c>
      <c r="E4" s="24">
        <v>17</v>
      </c>
      <c r="F4" s="24">
        <v>0</v>
      </c>
      <c r="G4" s="24">
        <v>9</v>
      </c>
      <c r="H4" s="24">
        <v>9</v>
      </c>
      <c r="I4" s="24">
        <v>47</v>
      </c>
      <c r="J4" s="24">
        <v>20</v>
      </c>
      <c r="K4" s="24">
        <v>10</v>
      </c>
      <c r="L4" s="24">
        <v>8</v>
      </c>
      <c r="M4" s="24">
        <v>9</v>
      </c>
      <c r="N4" s="74">
        <v>0.57317073170731703</v>
      </c>
      <c r="O4" s="22"/>
      <c r="P4" s="24"/>
      <c r="Q4" s="24"/>
      <c r="R4" s="24"/>
      <c r="S4" s="24"/>
      <c r="T4" s="24"/>
      <c r="U4" s="25"/>
      <c r="V4" s="25"/>
      <c r="W4" s="25"/>
      <c r="X4" s="25"/>
      <c r="Y4" s="25"/>
      <c r="Z4" s="24"/>
      <c r="AA4" s="24"/>
      <c r="AB4" s="24"/>
      <c r="AC4" s="24"/>
      <c r="AD4" s="24"/>
      <c r="AE4" s="24"/>
      <c r="AF4" s="11"/>
      <c r="AG4" s="21"/>
      <c r="AH4" s="6"/>
      <c r="AI4" s="6"/>
      <c r="AJ4" s="6"/>
      <c r="AK4" s="6"/>
      <c r="AL4" s="6"/>
    </row>
    <row r="5" spans="1:38" ht="15" customHeight="1" x14ac:dyDescent="0.2">
      <c r="A5" s="1"/>
      <c r="B5" s="14" t="s">
        <v>9</v>
      </c>
      <c r="C5" s="15"/>
      <c r="D5" s="13"/>
      <c r="E5" s="16">
        <f t="shared" ref="E5:M5" si="0">SUM(E4:E4)</f>
        <v>17</v>
      </c>
      <c r="F5" s="16">
        <f t="shared" si="0"/>
        <v>0</v>
      </c>
      <c r="G5" s="16">
        <f t="shared" si="0"/>
        <v>9</v>
      </c>
      <c r="H5" s="16">
        <f t="shared" si="0"/>
        <v>9</v>
      </c>
      <c r="I5" s="16">
        <f t="shared" si="0"/>
        <v>47</v>
      </c>
      <c r="J5" s="16">
        <f t="shared" si="0"/>
        <v>20</v>
      </c>
      <c r="K5" s="16">
        <f t="shared" si="0"/>
        <v>10</v>
      </c>
      <c r="L5" s="16">
        <f t="shared" si="0"/>
        <v>8</v>
      </c>
      <c r="M5" s="16">
        <f t="shared" si="0"/>
        <v>9</v>
      </c>
      <c r="N5" s="28">
        <v>0.57299999999999995</v>
      </c>
      <c r="O5" s="29" t="e">
        <f>SUM(#REF!)</f>
        <v>#REF!</v>
      </c>
      <c r="P5" s="16">
        <f t="shared" ref="P5:AE5" si="1">SUM(P4:P4)</f>
        <v>0</v>
      </c>
      <c r="Q5" s="16">
        <f t="shared" si="1"/>
        <v>0</v>
      </c>
      <c r="R5" s="16">
        <f t="shared" si="1"/>
        <v>0</v>
      </c>
      <c r="S5" s="16">
        <f t="shared" si="1"/>
        <v>0</v>
      </c>
      <c r="T5" s="16">
        <f t="shared" si="1"/>
        <v>0</v>
      </c>
      <c r="U5" s="16">
        <f t="shared" si="1"/>
        <v>0</v>
      </c>
      <c r="V5" s="16">
        <f t="shared" si="1"/>
        <v>0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6">
        <f t="shared" si="1"/>
        <v>0</v>
      </c>
      <c r="AA5" s="16">
        <f t="shared" si="1"/>
        <v>0</v>
      </c>
      <c r="AB5" s="16">
        <f t="shared" si="1"/>
        <v>0</v>
      </c>
      <c r="AC5" s="16">
        <f t="shared" si="1"/>
        <v>0</v>
      </c>
      <c r="AD5" s="16">
        <f t="shared" si="1"/>
        <v>0</v>
      </c>
      <c r="AE5" s="16">
        <f t="shared" si="1"/>
        <v>0</v>
      </c>
      <c r="AF5" s="11"/>
      <c r="AG5" s="21"/>
      <c r="AH5" s="6"/>
      <c r="AI5" s="6"/>
      <c r="AJ5" s="6"/>
      <c r="AK5" s="6"/>
      <c r="AL5" s="6"/>
    </row>
    <row r="6" spans="1:38" ht="15" customHeight="1" x14ac:dyDescent="0.2">
      <c r="A6" s="1"/>
      <c r="B6" s="26" t="s">
        <v>2</v>
      </c>
      <c r="C6" s="30"/>
      <c r="D6" s="31">
        <f>SUM(F5:H5)+((I5-F5-G5)/3)+(E5/3)+(Z5*25)+(AA5*25)+(AB5*10)+(AC5*25)+(AD5*20)+(AE5*15)</f>
        <v>36.333333333333329</v>
      </c>
      <c r="E6" s="1"/>
      <c r="F6" s="1"/>
      <c r="G6" s="1"/>
      <c r="H6" s="1"/>
      <c r="I6" s="1"/>
      <c r="J6" s="1"/>
      <c r="K6" s="1"/>
      <c r="L6" s="1"/>
      <c r="M6" s="1"/>
      <c r="N6" s="3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3"/>
      <c r="AE6" s="1"/>
      <c r="AF6" s="1"/>
      <c r="AG6" s="21"/>
      <c r="AH6" s="6"/>
      <c r="AI6" s="6"/>
      <c r="AJ6" s="6"/>
      <c r="AK6" s="6"/>
      <c r="AL6" s="6"/>
    </row>
    <row r="7" spans="1:38" s="7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1"/>
      <c r="L7" s="1"/>
      <c r="M7" s="1"/>
      <c r="N7" s="32"/>
      <c r="O7" s="34"/>
      <c r="P7" s="1"/>
      <c r="Q7" s="3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6"/>
      <c r="AG7" s="21"/>
      <c r="AH7" s="6"/>
      <c r="AI7" s="6"/>
      <c r="AJ7" s="6"/>
      <c r="AK7" s="6"/>
      <c r="AL7" s="6"/>
    </row>
    <row r="8" spans="1:38" ht="15" customHeight="1" x14ac:dyDescent="0.25">
      <c r="A8" s="1"/>
      <c r="B8" s="20" t="s">
        <v>48</v>
      </c>
      <c r="C8" s="37"/>
      <c r="D8" s="37"/>
      <c r="E8" s="16" t="s">
        <v>4</v>
      </c>
      <c r="F8" s="16" t="s">
        <v>12</v>
      </c>
      <c r="G8" s="13" t="s">
        <v>13</v>
      </c>
      <c r="H8" s="16" t="s">
        <v>14</v>
      </c>
      <c r="I8" s="16" t="s">
        <v>3</v>
      </c>
      <c r="J8" s="1"/>
      <c r="K8" s="16" t="s">
        <v>22</v>
      </c>
      <c r="L8" s="16" t="s">
        <v>23</v>
      </c>
      <c r="M8" s="16" t="s">
        <v>24</v>
      </c>
      <c r="N8" s="28" t="s">
        <v>35</v>
      </c>
      <c r="O8" s="22"/>
      <c r="P8" s="38" t="s">
        <v>30</v>
      </c>
      <c r="Q8" s="10"/>
      <c r="R8" s="10"/>
      <c r="S8" s="10"/>
      <c r="T8" s="39"/>
      <c r="U8" s="39"/>
      <c r="V8" s="39"/>
      <c r="W8" s="39"/>
      <c r="X8" s="39"/>
      <c r="Y8" s="10"/>
      <c r="Z8" s="10"/>
      <c r="AA8" s="10"/>
      <c r="AB8" s="10"/>
      <c r="AC8" s="10"/>
      <c r="AD8" s="10"/>
      <c r="AE8" s="10"/>
      <c r="AF8" s="40"/>
      <c r="AG8" s="21"/>
      <c r="AH8" s="6"/>
      <c r="AI8" s="6"/>
      <c r="AJ8" s="6"/>
      <c r="AK8" s="6"/>
      <c r="AL8" s="6"/>
    </row>
    <row r="9" spans="1:38" ht="15" customHeight="1" x14ac:dyDescent="0.2">
      <c r="A9" s="1"/>
      <c r="B9" s="38" t="s">
        <v>15</v>
      </c>
      <c r="C9" s="10"/>
      <c r="D9" s="41"/>
      <c r="E9" s="24">
        <f>PRODUCT(E5)</f>
        <v>17</v>
      </c>
      <c r="F9" s="24">
        <f>PRODUCT(F5)</f>
        <v>0</v>
      </c>
      <c r="G9" s="24">
        <f>PRODUCT(G5)</f>
        <v>9</v>
      </c>
      <c r="H9" s="24">
        <f>PRODUCT(H5)</f>
        <v>9</v>
      </c>
      <c r="I9" s="24">
        <f>PRODUCT(I5)</f>
        <v>47</v>
      </c>
      <c r="J9" s="1"/>
      <c r="K9" s="42">
        <f>PRODUCT((F9+G9)/E9)</f>
        <v>0.52941176470588236</v>
      </c>
      <c r="L9" s="42">
        <f>PRODUCT(H9/E9)</f>
        <v>0.52941176470588236</v>
      </c>
      <c r="M9" s="42">
        <f>PRODUCT(I9/E9)</f>
        <v>2.7647058823529411</v>
      </c>
      <c r="N9" s="27">
        <f>PRODUCT(N5)</f>
        <v>0.57299999999999995</v>
      </c>
      <c r="O9" s="22" t="e">
        <f>PRODUCT(O5)</f>
        <v>#REF!</v>
      </c>
      <c r="P9" s="43" t="s">
        <v>31</v>
      </c>
      <c r="Q9" s="44"/>
      <c r="R9" s="44"/>
      <c r="S9" s="45" t="s">
        <v>42</v>
      </c>
      <c r="T9" s="45"/>
      <c r="U9" s="45"/>
      <c r="V9" s="45"/>
      <c r="W9" s="45"/>
      <c r="X9" s="45"/>
      <c r="Y9" s="45"/>
      <c r="Z9" s="45"/>
      <c r="AA9" s="45"/>
      <c r="AB9" s="45"/>
      <c r="AC9" s="46" t="s">
        <v>36</v>
      </c>
      <c r="AD9" s="45"/>
      <c r="AE9" s="46"/>
      <c r="AF9" s="47" t="s">
        <v>43</v>
      </c>
      <c r="AG9" s="21"/>
      <c r="AH9" s="6"/>
      <c r="AI9" s="6"/>
      <c r="AJ9" s="6"/>
      <c r="AK9" s="6"/>
      <c r="AL9" s="6"/>
    </row>
    <row r="10" spans="1:38" ht="15" customHeight="1" x14ac:dyDescent="0.2">
      <c r="A10" s="1"/>
      <c r="B10" s="48" t="s">
        <v>16</v>
      </c>
      <c r="C10" s="49"/>
      <c r="D10" s="50"/>
      <c r="E10" s="24"/>
      <c r="F10" s="24"/>
      <c r="G10" s="24"/>
      <c r="H10" s="24"/>
      <c r="I10" s="24"/>
      <c r="J10" s="1"/>
      <c r="K10" s="42"/>
      <c r="L10" s="42"/>
      <c r="M10" s="42"/>
      <c r="N10" s="27"/>
      <c r="O10" s="22"/>
      <c r="P10" s="51" t="s">
        <v>32</v>
      </c>
      <c r="Q10" s="52"/>
      <c r="R10" s="52"/>
      <c r="S10" s="53" t="s">
        <v>44</v>
      </c>
      <c r="T10" s="53"/>
      <c r="U10" s="53"/>
      <c r="V10" s="53"/>
      <c r="W10" s="53"/>
      <c r="X10" s="53"/>
      <c r="Y10" s="53"/>
      <c r="Z10" s="53"/>
      <c r="AA10" s="53"/>
      <c r="AB10" s="54"/>
      <c r="AC10" s="54" t="s">
        <v>36</v>
      </c>
      <c r="AD10" s="53"/>
      <c r="AE10" s="54"/>
      <c r="AF10" s="55" t="s">
        <v>45</v>
      </c>
      <c r="AG10" s="21"/>
      <c r="AH10" s="6"/>
      <c r="AI10" s="6"/>
      <c r="AJ10" s="6"/>
      <c r="AK10" s="6"/>
      <c r="AL10" s="6"/>
    </row>
    <row r="11" spans="1:38" ht="15" customHeight="1" x14ac:dyDescent="0.2">
      <c r="A11" s="1"/>
      <c r="B11" s="56" t="s">
        <v>17</v>
      </c>
      <c r="C11" s="57"/>
      <c r="D11" s="58"/>
      <c r="E11" s="25"/>
      <c r="F11" s="25"/>
      <c r="G11" s="25"/>
      <c r="H11" s="25"/>
      <c r="I11" s="25"/>
      <c r="J11" s="1"/>
      <c r="K11" s="59"/>
      <c r="L11" s="59"/>
      <c r="M11" s="59"/>
      <c r="N11" s="60"/>
      <c r="O11" s="22"/>
      <c r="P11" s="51" t="s">
        <v>33</v>
      </c>
      <c r="Q11" s="52"/>
      <c r="R11" s="52"/>
      <c r="S11" s="53" t="s">
        <v>44</v>
      </c>
      <c r="T11" s="53"/>
      <c r="U11" s="53"/>
      <c r="V11" s="53"/>
      <c r="W11" s="53"/>
      <c r="X11" s="53"/>
      <c r="Y11" s="53"/>
      <c r="Z11" s="53"/>
      <c r="AA11" s="53"/>
      <c r="AB11" s="54"/>
      <c r="AC11" s="54" t="s">
        <v>36</v>
      </c>
      <c r="AD11" s="53"/>
      <c r="AE11" s="54"/>
      <c r="AF11" s="55" t="s">
        <v>45</v>
      </c>
      <c r="AG11" s="21"/>
      <c r="AH11" s="6"/>
      <c r="AI11" s="6"/>
      <c r="AJ11" s="6"/>
      <c r="AK11" s="6"/>
      <c r="AL11" s="6"/>
    </row>
    <row r="12" spans="1:38" ht="15" customHeight="1" x14ac:dyDescent="0.2">
      <c r="A12" s="1"/>
      <c r="B12" s="61" t="s">
        <v>18</v>
      </c>
      <c r="C12" s="62"/>
      <c r="D12" s="63"/>
      <c r="E12" s="16">
        <f>SUM(E9:E11)</f>
        <v>17</v>
      </c>
      <c r="F12" s="16">
        <f>SUM(F9:F11)</f>
        <v>0</v>
      </c>
      <c r="G12" s="16">
        <f>SUM(G9:G11)</f>
        <v>9</v>
      </c>
      <c r="H12" s="16">
        <f>SUM(H9:H11)</f>
        <v>9</v>
      </c>
      <c r="I12" s="16">
        <f>SUM(I9:I11)</f>
        <v>47</v>
      </c>
      <c r="J12" s="1"/>
      <c r="K12" s="64">
        <f>PRODUCT((F12+G12)/E12)</f>
        <v>0.52941176470588236</v>
      </c>
      <c r="L12" s="64">
        <f>PRODUCT(H12/E12)</f>
        <v>0.52941176470588236</v>
      </c>
      <c r="M12" s="64">
        <f>PRODUCT(I12/E12)</f>
        <v>2.7647058823529411</v>
      </c>
      <c r="N12" s="28">
        <v>0.57299999999999995</v>
      </c>
      <c r="O12" s="22" t="e">
        <f>SUM(O9:O11)</f>
        <v>#REF!</v>
      </c>
      <c r="P12" s="65" t="s">
        <v>34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8"/>
      <c r="AC12" s="67"/>
      <c r="AD12" s="67"/>
      <c r="AE12" s="68"/>
      <c r="AF12" s="69"/>
      <c r="AG12" s="21"/>
      <c r="AH12" s="6"/>
      <c r="AI12" s="6"/>
      <c r="AJ12" s="6"/>
      <c r="AK12" s="6"/>
      <c r="AL12" s="6"/>
    </row>
    <row r="13" spans="1:38" ht="15" customHeight="1" x14ac:dyDescent="0.25">
      <c r="A13" s="1"/>
      <c r="B13" s="33"/>
      <c r="C13" s="33"/>
      <c r="D13" s="33"/>
      <c r="E13" s="33"/>
      <c r="F13" s="33"/>
      <c r="G13" s="33"/>
      <c r="H13" s="33"/>
      <c r="I13" s="33"/>
      <c r="J13" s="1"/>
      <c r="K13" s="33"/>
      <c r="L13" s="33"/>
      <c r="M13" s="33"/>
      <c r="N13" s="32"/>
      <c r="O13" s="22"/>
      <c r="P13" s="1"/>
      <c r="Q13" s="35"/>
      <c r="R13" s="1"/>
      <c r="S13" s="1"/>
      <c r="T13" s="22"/>
      <c r="U13" s="22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1"/>
      <c r="AH13" s="6"/>
      <c r="AI13" s="6"/>
      <c r="AJ13" s="6"/>
      <c r="AK13" s="6"/>
      <c r="AL13" s="6"/>
    </row>
    <row r="14" spans="1:38" ht="15" customHeight="1" x14ac:dyDescent="0.25">
      <c r="A14" s="1"/>
      <c r="B14" s="1" t="s">
        <v>37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2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6"/>
      <c r="AG14" s="21"/>
      <c r="AH14" s="6"/>
      <c r="AI14" s="6"/>
      <c r="AJ14" s="6"/>
      <c r="AK14" s="6"/>
      <c r="AL14" s="6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2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6"/>
      <c r="AG15" s="21"/>
      <c r="AH15" s="6"/>
      <c r="AI15" s="6"/>
      <c r="AJ15" s="6"/>
      <c r="AK15" s="6"/>
      <c r="AL15" s="6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6"/>
      <c r="AG16" s="21"/>
      <c r="AH16" s="6"/>
      <c r="AI16" s="6"/>
      <c r="AJ16" s="6"/>
      <c r="AK16" s="6"/>
      <c r="AL16" s="6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2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6"/>
      <c r="AG17" s="21"/>
      <c r="AH17" s="6"/>
      <c r="AI17" s="6"/>
      <c r="AJ17" s="6"/>
      <c r="AK17" s="6"/>
      <c r="AL17" s="6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2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6"/>
      <c r="AG18" s="21"/>
      <c r="AH18" s="6"/>
      <c r="AI18" s="6"/>
      <c r="AJ18" s="6"/>
      <c r="AK18" s="6"/>
      <c r="AL18" s="6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2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6"/>
      <c r="AG19" s="21"/>
      <c r="AH19" s="6"/>
      <c r="AI19" s="6"/>
      <c r="AJ19" s="6"/>
      <c r="AK19" s="6"/>
      <c r="AL19" s="6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2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6"/>
      <c r="AG20" s="21"/>
      <c r="AH20" s="6"/>
      <c r="AI20" s="6"/>
      <c r="AJ20" s="6"/>
      <c r="AK20" s="6"/>
      <c r="AL20" s="6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2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6"/>
      <c r="AG21" s="21"/>
      <c r="AH21" s="6"/>
      <c r="AI21" s="6"/>
      <c r="AJ21" s="6"/>
      <c r="AK21" s="6"/>
      <c r="AL21" s="6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2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6"/>
      <c r="AG22" s="21"/>
      <c r="AH22" s="6"/>
      <c r="AI22" s="6"/>
      <c r="AJ22" s="6"/>
      <c r="AK22" s="6"/>
      <c r="AL22" s="6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6"/>
      <c r="AG23" s="21"/>
      <c r="AH23" s="6"/>
      <c r="AI23" s="6"/>
      <c r="AJ23" s="6"/>
      <c r="AK23" s="6"/>
      <c r="AL23" s="6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6"/>
      <c r="AG24" s="21"/>
      <c r="AH24" s="6"/>
      <c r="AI24" s="6"/>
      <c r="AJ24" s="6"/>
      <c r="AK24" s="6"/>
      <c r="AL24" s="6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6"/>
      <c r="AG25" s="21"/>
      <c r="AH25" s="6"/>
      <c r="AI25" s="6"/>
      <c r="AJ25" s="6"/>
      <c r="AK25" s="6"/>
      <c r="AL25" s="6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6"/>
      <c r="AG26" s="21"/>
      <c r="AH26" s="6"/>
      <c r="AI26" s="6"/>
      <c r="AJ26" s="6"/>
      <c r="AK26" s="6"/>
      <c r="AL26" s="6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6"/>
      <c r="AG27" s="21"/>
      <c r="AH27" s="6"/>
      <c r="AI27" s="6"/>
      <c r="AJ27" s="6"/>
      <c r="AK27" s="6"/>
      <c r="AL27" s="6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6"/>
      <c r="AG28" s="21"/>
      <c r="AH28" s="6"/>
      <c r="AI28" s="6"/>
      <c r="AJ28" s="6"/>
      <c r="AK28" s="6"/>
      <c r="AL28" s="6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21"/>
      <c r="AH29" s="6"/>
      <c r="AI29" s="6"/>
      <c r="AJ29" s="6"/>
      <c r="AK29" s="6"/>
      <c r="AL29" s="6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6"/>
      <c r="AG30" s="21"/>
      <c r="AH30" s="6"/>
      <c r="AI30" s="6"/>
      <c r="AJ30" s="6"/>
      <c r="AK30" s="6"/>
      <c r="AL30" s="6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6"/>
      <c r="AG31" s="21"/>
      <c r="AH31" s="6"/>
      <c r="AI31" s="6"/>
      <c r="AJ31" s="6"/>
      <c r="AK31" s="6"/>
      <c r="AL31" s="6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6"/>
      <c r="AG32" s="21"/>
      <c r="AH32" s="6"/>
      <c r="AI32" s="6"/>
      <c r="AJ32" s="6"/>
      <c r="AK32" s="6"/>
      <c r="AL32" s="6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6"/>
      <c r="AG33" s="21"/>
      <c r="AH33" s="6"/>
      <c r="AI33" s="6"/>
      <c r="AJ33" s="6"/>
      <c r="AK33" s="6"/>
      <c r="AL33" s="6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6"/>
      <c r="AG34" s="21"/>
      <c r="AH34" s="6"/>
      <c r="AI34" s="6"/>
      <c r="AJ34" s="6"/>
      <c r="AK34" s="6"/>
      <c r="AL34" s="6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6"/>
      <c r="AG35" s="21"/>
      <c r="AH35" s="6"/>
      <c r="AI35" s="6"/>
      <c r="AJ35" s="6"/>
      <c r="AK35" s="6"/>
      <c r="AL35" s="6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6"/>
      <c r="AG36" s="21"/>
      <c r="AH36" s="6"/>
      <c r="AI36" s="6"/>
      <c r="AJ36" s="6"/>
      <c r="AK36" s="6"/>
      <c r="AL36" s="6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6"/>
      <c r="AG37" s="21"/>
      <c r="AH37" s="6"/>
      <c r="AI37" s="6"/>
      <c r="AJ37" s="6"/>
      <c r="AK37" s="6"/>
      <c r="AL37" s="6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6"/>
      <c r="AG38" s="21"/>
      <c r="AH38" s="6"/>
      <c r="AI38" s="6"/>
      <c r="AJ38" s="6"/>
      <c r="AK38" s="6"/>
      <c r="AL38" s="6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6"/>
      <c r="AG39" s="21"/>
      <c r="AH39" s="6"/>
      <c r="AI39" s="6"/>
      <c r="AJ39" s="6"/>
      <c r="AK39" s="6"/>
      <c r="AL39" s="6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6"/>
      <c r="AG40" s="21"/>
      <c r="AH40" s="6"/>
      <c r="AI40" s="6"/>
      <c r="AJ40" s="6"/>
      <c r="AK40" s="6"/>
      <c r="AL40" s="6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6"/>
      <c r="AG41" s="21"/>
      <c r="AH41" s="6"/>
      <c r="AI41" s="6"/>
      <c r="AJ41" s="6"/>
      <c r="AK41" s="6"/>
      <c r="AL41" s="6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6"/>
      <c r="AG42" s="21"/>
      <c r="AH42" s="6"/>
      <c r="AI42" s="6"/>
      <c r="AJ42" s="6"/>
      <c r="AK42" s="6"/>
      <c r="AL42" s="6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6"/>
      <c r="AG43" s="21"/>
      <c r="AH43" s="6"/>
      <c r="AI43" s="6"/>
      <c r="AJ43" s="6"/>
      <c r="AK43" s="6"/>
      <c r="AL43" s="6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6"/>
      <c r="AG44" s="21"/>
      <c r="AH44" s="6"/>
      <c r="AI44" s="6"/>
      <c r="AJ44" s="6"/>
      <c r="AK44" s="6"/>
      <c r="AL44" s="6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6"/>
      <c r="AG45" s="21"/>
      <c r="AH45" s="6"/>
      <c r="AI45" s="6"/>
      <c r="AJ45" s="6"/>
      <c r="AK45" s="6"/>
      <c r="AL45" s="6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6"/>
      <c r="AG46" s="21"/>
      <c r="AH46" s="6"/>
      <c r="AI46" s="6"/>
      <c r="AJ46" s="6"/>
      <c r="AK46" s="6"/>
      <c r="AL46" s="6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6"/>
      <c r="AG47" s="21"/>
      <c r="AH47" s="6"/>
      <c r="AI47" s="6"/>
      <c r="AJ47" s="6"/>
      <c r="AK47" s="6"/>
      <c r="AL47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2019-01-23T12:00:00Z</dcterms:modified>
</cp:coreProperties>
</file>